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465" yWindow="2160" windowWidth="22170" windowHeight="7125" firstSheet="1" activeTab="2"/>
  </bookViews>
  <sheets>
    <sheet name="Sheet1" sheetId="18" state="hidden" r:id="rId1"/>
    <sheet name="上期计划" sheetId="35" r:id="rId2"/>
    <sheet name="本期计划" sheetId="36" r:id="rId3"/>
  </sheets>
  <calcPr calcId="145621"/>
</workbook>
</file>

<file path=xl/calcChain.xml><?xml version="1.0" encoding="utf-8"?>
<calcChain xmlns="http://schemas.openxmlformats.org/spreadsheetml/2006/main">
  <c r="D9" i="18" l="1"/>
  <c r="I3" i="18" l="1"/>
  <c r="I4" i="18"/>
  <c r="I5" i="18"/>
  <c r="I2" i="18"/>
  <c r="J3" i="18"/>
  <c r="J4" i="18"/>
  <c r="J5" i="18"/>
  <c r="J2" i="18"/>
  <c r="B3" i="18"/>
  <c r="B4" i="18"/>
  <c r="B5" i="18"/>
  <c r="B2" i="18"/>
  <c r="A3" i="18"/>
  <c r="K3" i="18" s="1"/>
  <c r="A4" i="18"/>
  <c r="K4" i="18" s="1"/>
  <c r="A5" i="18"/>
  <c r="K5" i="18" s="1"/>
  <c r="A6" i="18"/>
  <c r="A7" i="18"/>
  <c r="A2" i="18"/>
  <c r="K2" i="18" s="1"/>
</calcChain>
</file>

<file path=xl/sharedStrings.xml><?xml version="1.0" encoding="utf-8"?>
<sst xmlns="http://schemas.openxmlformats.org/spreadsheetml/2006/main" count="102" uniqueCount="67">
  <si>
    <t>序号</t>
  </si>
  <si>
    <t>产品代码</t>
  </si>
  <si>
    <t>产品名称</t>
  </si>
  <si>
    <t>是否净值型</t>
  </si>
  <si>
    <t>理财系统
登记编码</t>
  </si>
  <si>
    <t>募集起</t>
  </si>
  <si>
    <t>募集止</t>
  </si>
  <si>
    <t>起息日</t>
  </si>
  <si>
    <t>到期日</t>
  </si>
  <si>
    <t>期限（天）</t>
  </si>
  <si>
    <t>销售对象</t>
  </si>
  <si>
    <t>起购金额</t>
  </si>
  <si>
    <t>募集限额（亿元）</t>
  </si>
  <si>
    <t>销售渠道</t>
  </si>
  <si>
    <t>网银、手机、柜台、微信</t>
  </si>
  <si>
    <t>备注</t>
    <phoneticPr fontId="3" type="noConversion"/>
  </si>
  <si>
    <t>中债编码</t>
  </si>
  <si>
    <t>周期类型</t>
  </si>
  <si>
    <t>募集起始日</t>
  </si>
  <si>
    <t>募集结束日</t>
  </si>
  <si>
    <t>产品成立日</t>
  </si>
  <si>
    <t>期限</t>
  </si>
  <si>
    <t>销售文件</t>
  </si>
  <si>
    <t>参考年化业绩基准/业绩比较基准</t>
    <phoneticPr fontId="3" type="noConversion"/>
  </si>
  <si>
    <t>="YEAR(本期计划!F5)"&amp;"MONTH(本期计划!F5")&amp;"DAY(本期计划!F5)"</t>
    <phoneticPr fontId="3" type="noConversion"/>
  </si>
  <si>
    <t>业绩比较基准</t>
    <phoneticPr fontId="3" type="noConversion"/>
  </si>
  <si>
    <t>机构客户认购费率</t>
    <phoneticPr fontId="3" type="noConversion"/>
  </si>
  <si>
    <t>个人：1万
企业：100万</t>
  </si>
  <si>
    <t>个人、企业</t>
  </si>
  <si>
    <t>稳健成长（2021）14期</t>
  </si>
  <si>
    <t>稳健成长（2021）24期</t>
    <phoneticPr fontId="4" type="noConversion"/>
  </si>
  <si>
    <t>C1089921000025</t>
  </si>
  <si>
    <t>C1089921000026</t>
  </si>
  <si>
    <t>C1089921000027</t>
  </si>
  <si>
    <t>是</t>
    <phoneticPr fontId="3" type="noConversion"/>
  </si>
  <si>
    <t>是</t>
    <phoneticPr fontId="3" type="noConversion"/>
  </si>
  <si>
    <t>个人：1万</t>
  </si>
  <si>
    <t>个人</t>
  </si>
  <si>
    <t>Lc202114</t>
    <phoneticPr fontId="3" type="noConversion"/>
  </si>
  <si>
    <t>Lc202124</t>
    <phoneticPr fontId="3" type="noConversion"/>
  </si>
  <si>
    <t>Lc202127</t>
    <phoneticPr fontId="3" type="noConversion"/>
  </si>
  <si>
    <t>/</t>
    <phoneticPr fontId="3" type="noConversion"/>
  </si>
  <si>
    <t>稳健成长（2021）27期（新客/钻石私人银行/泰安/淄博/聊城/日照/莱芜）</t>
    <phoneticPr fontId="3" type="noConversion"/>
  </si>
  <si>
    <t>泰安/淄博/聊城/日照/莱芜无中收</t>
    <phoneticPr fontId="3" type="noConversion"/>
  </si>
  <si>
    <t>稳健成长（2021）20期</t>
  </si>
  <si>
    <t>C1089921000028</t>
  </si>
  <si>
    <t>C1089921000029</t>
  </si>
  <si>
    <t>C1089921000030</t>
  </si>
  <si>
    <t>是</t>
    <phoneticPr fontId="3" type="noConversion"/>
  </si>
  <si>
    <t>/</t>
    <phoneticPr fontId="3" type="noConversion"/>
  </si>
  <si>
    <t>个人：1万
企业：100万</t>
    <phoneticPr fontId="3" type="noConversion"/>
  </si>
  <si>
    <t>稳健成长（2021）28期（五一专享）</t>
    <phoneticPr fontId="4" type="noConversion"/>
  </si>
  <si>
    <t>Lc202120</t>
    <phoneticPr fontId="3" type="noConversion"/>
  </si>
  <si>
    <t>Lc202128</t>
    <phoneticPr fontId="3" type="noConversion"/>
  </si>
  <si>
    <t>Lc202135</t>
    <phoneticPr fontId="3" type="noConversion"/>
  </si>
  <si>
    <t>稳健成长（2021）35期（新客/钻石私人银行客户/济南/莱芜/日照）</t>
    <phoneticPr fontId="3" type="noConversion"/>
  </si>
  <si>
    <t>济南/莱芜/日照无中收</t>
    <phoneticPr fontId="3" type="noConversion"/>
  </si>
  <si>
    <t>新客</t>
    <phoneticPr fontId="3" type="noConversion"/>
  </si>
  <si>
    <t>钻石</t>
    <phoneticPr fontId="3" type="noConversion"/>
  </si>
  <si>
    <t>济南</t>
    <phoneticPr fontId="3" type="noConversion"/>
  </si>
  <si>
    <t>莱芜</t>
    <phoneticPr fontId="3" type="noConversion"/>
  </si>
  <si>
    <t>日照</t>
    <phoneticPr fontId="3" type="noConversion"/>
  </si>
  <si>
    <t>A</t>
    <phoneticPr fontId="3" type="noConversion"/>
  </si>
  <si>
    <t>B</t>
    <phoneticPr fontId="3" type="noConversion"/>
  </si>
  <si>
    <t>C</t>
    <phoneticPr fontId="3" type="noConversion"/>
  </si>
  <si>
    <t>D</t>
    <phoneticPr fontId="3" type="noConversion"/>
  </si>
  <si>
    <t>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</si>
</sst>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宋体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10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2" sqref="D2"/>
    </sheetView>
  </sheetViews>
  <sheetFormatPr defaultRowHeight="11.25" x14ac:dyDescent="0.15"/>
  <cols>
    <col min="1" max="1" width="59.625" style="8" bestFit="1" customWidth="1"/>
    <col min="2" max="2" width="12.25" style="8" bestFit="1" customWidth="1"/>
    <col min="3" max="9" width="9" style="8"/>
    <col min="10" max="10" width="30.75" style="8" bestFit="1" customWidth="1"/>
    <col min="11" max="11" width="21.375" style="8" bestFit="1" customWidth="1"/>
    <col min="12" max="16384" width="9" style="8"/>
  </cols>
  <sheetData>
    <row r="1" spans="1:11" x14ac:dyDescent="0.15">
      <c r="A1" s="8" t="s">
        <v>2</v>
      </c>
      <c r="B1" s="8" t="s">
        <v>16</v>
      </c>
      <c r="C1" s="8" t="s">
        <v>17</v>
      </c>
      <c r="D1" s="8" t="s">
        <v>18</v>
      </c>
      <c r="E1" s="8" t="s">
        <v>19</v>
      </c>
      <c r="F1" s="8" t="s">
        <v>20</v>
      </c>
      <c r="G1" s="8" t="s">
        <v>7</v>
      </c>
      <c r="H1" s="8" t="s">
        <v>8</v>
      </c>
      <c r="I1" s="8" t="s">
        <v>21</v>
      </c>
      <c r="J1" s="8" t="s">
        <v>23</v>
      </c>
      <c r="K1" s="8" t="s">
        <v>22</v>
      </c>
    </row>
    <row r="2" spans="1:11" x14ac:dyDescent="0.15">
      <c r="A2" s="8" t="e">
        <f>#REF!</f>
        <v>#REF!</v>
      </c>
      <c r="B2" s="8" t="e">
        <f>#REF!</f>
        <v>#REF!</v>
      </c>
      <c r="D2" s="10" t="s">
        <v>24</v>
      </c>
      <c r="I2" s="8" t="e">
        <f>#REF!</f>
        <v>#REF!</v>
      </c>
      <c r="J2" s="9" t="e">
        <f>#REF!</f>
        <v>#REF!</v>
      </c>
      <c r="K2" s="8" t="e">
        <f>LEFT(A2,14)&amp;".pdf"</f>
        <v>#REF!</v>
      </c>
    </row>
    <row r="3" spans="1:11" x14ac:dyDescent="0.15">
      <c r="A3" s="8" t="e">
        <f>#REF!</f>
        <v>#REF!</v>
      </c>
      <c r="B3" s="8" t="e">
        <f>#REF!</f>
        <v>#REF!</v>
      </c>
      <c r="I3" s="8" t="e">
        <f>#REF!</f>
        <v>#REF!</v>
      </c>
      <c r="J3" s="9" t="e">
        <f>#REF!</f>
        <v>#REF!</v>
      </c>
      <c r="K3" s="8" t="e">
        <f>LEFT(A3,14)&amp;".pdf"</f>
        <v>#REF!</v>
      </c>
    </row>
    <row r="4" spans="1:11" x14ac:dyDescent="0.15">
      <c r="A4" s="8" t="e">
        <f>#REF!</f>
        <v>#REF!</v>
      </c>
      <c r="B4" s="8" t="e">
        <f>#REF!</f>
        <v>#REF!</v>
      </c>
      <c r="I4" s="8" t="e">
        <f>#REF!</f>
        <v>#REF!</v>
      </c>
      <c r="J4" s="9" t="e">
        <f>#REF!</f>
        <v>#REF!</v>
      </c>
      <c r="K4" s="8" t="e">
        <f>LEFT(A4,14)&amp;".pdf"</f>
        <v>#REF!</v>
      </c>
    </row>
    <row r="5" spans="1:11" x14ac:dyDescent="0.15">
      <c r="A5" s="8" t="e">
        <f>#REF!</f>
        <v>#REF!</v>
      </c>
      <c r="B5" s="8" t="e">
        <f>#REF!</f>
        <v>#REF!</v>
      </c>
      <c r="I5" s="8" t="e">
        <f>#REF!</f>
        <v>#REF!</v>
      </c>
      <c r="J5" s="9" t="e">
        <f>#REF!</f>
        <v>#REF!</v>
      </c>
      <c r="K5" s="8" t="e">
        <f>LEFT(A5,14)&amp;".pdf"</f>
        <v>#REF!</v>
      </c>
    </row>
    <row r="6" spans="1:11" x14ac:dyDescent="0.15">
      <c r="A6" s="8" t="e">
        <f>#REF!</f>
        <v>#REF!</v>
      </c>
    </row>
    <row r="7" spans="1:11" x14ac:dyDescent="0.15">
      <c r="A7" s="8" t="e">
        <f>#REF!</f>
        <v>#REF!</v>
      </c>
    </row>
    <row r="9" spans="1:11" x14ac:dyDescent="0.15">
      <c r="D9" s="8" t="e">
        <f>YEAR(#REF!)</f>
        <v>#REF!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K4" sqref="K4:K6"/>
    </sheetView>
  </sheetViews>
  <sheetFormatPr defaultRowHeight="13.5" x14ac:dyDescent="0.15"/>
  <cols>
    <col min="1" max="1" width="3.25" customWidth="1"/>
    <col min="2" max="2" width="8" bestFit="1" customWidth="1"/>
    <col min="3" max="3" width="27.625" customWidth="1"/>
    <col min="4" max="4" width="6.375" customWidth="1"/>
    <col min="5" max="5" width="12.875" customWidth="1"/>
    <col min="10" max="10" width="6.125" customWidth="1"/>
    <col min="12" max="12" width="7" customWidth="1"/>
    <col min="13" max="13" width="6.875" customWidth="1"/>
    <col min="15" max="15" width="6.5" customWidth="1"/>
    <col min="16" max="16" width="18.125" customWidth="1"/>
  </cols>
  <sheetData>
    <row r="1" spans="1:17" ht="13.5" customHeight="1" x14ac:dyDescent="0.15">
      <c r="A1" s="14" t="s">
        <v>0</v>
      </c>
      <c r="B1" s="14" t="s">
        <v>1</v>
      </c>
      <c r="C1" s="11" t="s">
        <v>2</v>
      </c>
      <c r="D1" s="11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25</v>
      </c>
      <c r="M1" s="11" t="s">
        <v>26</v>
      </c>
      <c r="N1" s="11" t="s">
        <v>11</v>
      </c>
      <c r="O1" s="14" t="s">
        <v>12</v>
      </c>
      <c r="P1" s="14" t="s">
        <v>13</v>
      </c>
      <c r="Q1" s="14" t="s">
        <v>15</v>
      </c>
    </row>
    <row r="2" spans="1:17" x14ac:dyDescent="0.15">
      <c r="A2" s="14"/>
      <c r="B2" s="14"/>
      <c r="C2" s="12"/>
      <c r="D2" s="12"/>
      <c r="E2" s="14"/>
      <c r="F2" s="14"/>
      <c r="G2" s="14"/>
      <c r="H2" s="14"/>
      <c r="I2" s="14"/>
      <c r="J2" s="14"/>
      <c r="K2" s="14"/>
      <c r="L2" s="14"/>
      <c r="M2" s="12"/>
      <c r="N2" s="12"/>
      <c r="O2" s="14"/>
      <c r="P2" s="14"/>
      <c r="Q2" s="14"/>
    </row>
    <row r="3" spans="1:17" x14ac:dyDescent="0.15">
      <c r="A3" s="14"/>
      <c r="B3" s="14"/>
      <c r="C3" s="13"/>
      <c r="D3" s="13"/>
      <c r="E3" s="14"/>
      <c r="F3" s="14"/>
      <c r="G3" s="14"/>
      <c r="H3" s="14"/>
      <c r="I3" s="14"/>
      <c r="J3" s="14"/>
      <c r="K3" s="14"/>
      <c r="L3" s="14"/>
      <c r="M3" s="13"/>
      <c r="N3" s="13"/>
      <c r="O3" s="14"/>
      <c r="P3" s="14"/>
      <c r="Q3" s="14"/>
    </row>
    <row r="4" spans="1:17" ht="36" customHeight="1" x14ac:dyDescent="0.15">
      <c r="A4" s="3">
        <v>1</v>
      </c>
      <c r="B4" s="3" t="s">
        <v>38</v>
      </c>
      <c r="C4" s="4" t="s">
        <v>29</v>
      </c>
      <c r="D4" s="4" t="s">
        <v>34</v>
      </c>
      <c r="E4" s="5" t="s">
        <v>31</v>
      </c>
      <c r="F4" s="6">
        <v>44306</v>
      </c>
      <c r="G4" s="6">
        <v>44308</v>
      </c>
      <c r="H4" s="6">
        <v>44309</v>
      </c>
      <c r="I4" s="6">
        <v>44673</v>
      </c>
      <c r="J4" s="7">
        <v>364</v>
      </c>
      <c r="K4" s="3" t="s">
        <v>28</v>
      </c>
      <c r="L4" s="1">
        <v>4.3499999999999997E-2</v>
      </c>
      <c r="M4" s="1">
        <v>5.0000000000000001E-3</v>
      </c>
      <c r="N4" s="2" t="s">
        <v>27</v>
      </c>
      <c r="O4" s="3">
        <v>8</v>
      </c>
      <c r="P4" s="4" t="s">
        <v>14</v>
      </c>
      <c r="Q4" s="4"/>
    </row>
    <row r="5" spans="1:17" ht="47.25" customHeight="1" x14ac:dyDescent="0.15">
      <c r="A5" s="3">
        <v>2</v>
      </c>
      <c r="B5" s="3" t="s">
        <v>39</v>
      </c>
      <c r="C5" s="4" t="s">
        <v>30</v>
      </c>
      <c r="D5" s="4" t="s">
        <v>35</v>
      </c>
      <c r="E5" s="5" t="s">
        <v>32</v>
      </c>
      <c r="F5" s="6">
        <v>44306</v>
      </c>
      <c r="G5" s="6">
        <v>44308</v>
      </c>
      <c r="H5" s="6">
        <v>44309</v>
      </c>
      <c r="I5" s="6">
        <v>44435</v>
      </c>
      <c r="J5" s="7">
        <v>126</v>
      </c>
      <c r="K5" s="3" t="s">
        <v>28</v>
      </c>
      <c r="L5" s="1">
        <v>4.2000000000000003E-2</v>
      </c>
      <c r="M5" s="1">
        <v>1.6999999999999999E-3</v>
      </c>
      <c r="N5" s="2" t="s">
        <v>27</v>
      </c>
      <c r="O5" s="3">
        <v>8</v>
      </c>
      <c r="P5" s="4" t="s">
        <v>14</v>
      </c>
      <c r="Q5" s="4"/>
    </row>
    <row r="6" spans="1:17" ht="42.75" customHeight="1" x14ac:dyDescent="0.15">
      <c r="A6" s="3">
        <v>3</v>
      </c>
      <c r="B6" s="3" t="s">
        <v>40</v>
      </c>
      <c r="C6" s="4" t="s">
        <v>42</v>
      </c>
      <c r="D6" s="4" t="s">
        <v>35</v>
      </c>
      <c r="E6" s="5" t="s">
        <v>33</v>
      </c>
      <c r="F6" s="6">
        <v>44308</v>
      </c>
      <c r="G6" s="6">
        <v>44314</v>
      </c>
      <c r="H6" s="6">
        <v>44315</v>
      </c>
      <c r="I6" s="6">
        <v>44441</v>
      </c>
      <c r="J6" s="7">
        <v>126</v>
      </c>
      <c r="K6" s="3" t="s">
        <v>37</v>
      </c>
      <c r="L6" s="1">
        <v>4.4999999999999998E-2</v>
      </c>
      <c r="M6" s="1" t="s">
        <v>41</v>
      </c>
      <c r="N6" s="2" t="s">
        <v>36</v>
      </c>
      <c r="O6" s="3">
        <v>8</v>
      </c>
      <c r="P6" s="4" t="s">
        <v>14</v>
      </c>
      <c r="Q6" s="4" t="s">
        <v>43</v>
      </c>
    </row>
  </sheetData>
  <mergeCells count="17"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M1:M3"/>
    <mergeCell ref="N1:N3"/>
    <mergeCell ref="O1:O3"/>
    <mergeCell ref="P1:P3"/>
    <mergeCell ref="Q1:Q3"/>
  </mergeCells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C1" workbookViewId="0">
      <selection activeCell="E6" sqref="E6"/>
    </sheetView>
  </sheetViews>
  <sheetFormatPr defaultRowHeight="13.5" x14ac:dyDescent="0.15"/>
  <cols>
    <col min="1" max="1" width="2.875" customWidth="1"/>
    <col min="3" max="3" width="28.625" customWidth="1"/>
    <col min="4" max="4" width="5.5" customWidth="1"/>
    <col min="5" max="5" width="11.625" customWidth="1"/>
    <col min="10" max="10" width="5.625" customWidth="1"/>
    <col min="11" max="11" width="9" customWidth="1"/>
    <col min="12" max="12" width="6.625" customWidth="1"/>
    <col min="14" max="14" width="10.75" customWidth="1"/>
    <col min="16" max="16" width="17.875" customWidth="1"/>
  </cols>
  <sheetData>
    <row r="1" spans="1:17" ht="13.5" customHeight="1" x14ac:dyDescent="0.15">
      <c r="A1" s="14" t="s">
        <v>0</v>
      </c>
      <c r="B1" s="14" t="s">
        <v>1</v>
      </c>
      <c r="C1" s="11" t="s">
        <v>2</v>
      </c>
      <c r="D1" s="11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25</v>
      </c>
      <c r="M1" s="11" t="s">
        <v>26</v>
      </c>
      <c r="N1" s="11" t="s">
        <v>11</v>
      </c>
      <c r="O1" s="14" t="s">
        <v>12</v>
      </c>
      <c r="P1" s="14" t="s">
        <v>13</v>
      </c>
      <c r="Q1" s="14" t="s">
        <v>15</v>
      </c>
    </row>
    <row r="2" spans="1:17" x14ac:dyDescent="0.15">
      <c r="A2" s="14"/>
      <c r="B2" s="14"/>
      <c r="C2" s="12"/>
      <c r="D2" s="12"/>
      <c r="E2" s="14"/>
      <c r="F2" s="14"/>
      <c r="G2" s="14"/>
      <c r="H2" s="14"/>
      <c r="I2" s="14"/>
      <c r="J2" s="14"/>
      <c r="K2" s="14"/>
      <c r="L2" s="14"/>
      <c r="M2" s="12"/>
      <c r="N2" s="12"/>
      <c r="O2" s="14"/>
      <c r="P2" s="14"/>
      <c r="Q2" s="14"/>
    </row>
    <row r="3" spans="1:17" x14ac:dyDescent="0.15">
      <c r="A3" s="14"/>
      <c r="B3" s="14"/>
      <c r="C3" s="13"/>
      <c r="D3" s="13"/>
      <c r="E3" s="14"/>
      <c r="F3" s="14"/>
      <c r="G3" s="14"/>
      <c r="H3" s="14"/>
      <c r="I3" s="14"/>
      <c r="J3" s="14"/>
      <c r="K3" s="14"/>
      <c r="L3" s="14"/>
      <c r="M3" s="13"/>
      <c r="N3" s="13"/>
      <c r="O3" s="14"/>
      <c r="P3" s="14"/>
      <c r="Q3" s="14"/>
    </row>
    <row r="4" spans="1:17" ht="36" customHeight="1" x14ac:dyDescent="0.15">
      <c r="A4" s="3">
        <v>1</v>
      </c>
      <c r="B4" s="3" t="s">
        <v>52</v>
      </c>
      <c r="C4" s="4" t="s">
        <v>44</v>
      </c>
      <c r="D4" s="4" t="s">
        <v>48</v>
      </c>
      <c r="E4" s="5" t="s">
        <v>45</v>
      </c>
      <c r="F4" s="6">
        <v>44323</v>
      </c>
      <c r="G4" s="6">
        <v>44329</v>
      </c>
      <c r="H4" s="6">
        <v>44330</v>
      </c>
      <c r="I4" s="6">
        <v>44694</v>
      </c>
      <c r="J4" s="7">
        <v>364</v>
      </c>
      <c r="K4" s="3" t="s">
        <v>28</v>
      </c>
      <c r="L4" s="1">
        <v>4.2999999999999997E-2</v>
      </c>
      <c r="M4" s="1">
        <v>5.0000000000000001E-3</v>
      </c>
      <c r="N4" s="2" t="s">
        <v>50</v>
      </c>
      <c r="O4" s="3">
        <v>8</v>
      </c>
      <c r="P4" s="4" t="s">
        <v>14</v>
      </c>
      <c r="Q4" s="4"/>
    </row>
    <row r="5" spans="1:17" ht="47.25" customHeight="1" x14ac:dyDescent="0.15">
      <c r="A5" s="3">
        <v>2</v>
      </c>
      <c r="B5" s="3" t="s">
        <v>53</v>
      </c>
      <c r="C5" s="4" t="s">
        <v>51</v>
      </c>
      <c r="D5" s="4" t="s">
        <v>48</v>
      </c>
      <c r="E5" s="5" t="s">
        <v>46</v>
      </c>
      <c r="F5" s="6">
        <v>44314</v>
      </c>
      <c r="G5" s="6">
        <v>44322</v>
      </c>
      <c r="H5" s="6">
        <v>44323</v>
      </c>
      <c r="I5" s="6">
        <v>44498</v>
      </c>
      <c r="J5" s="7">
        <v>175</v>
      </c>
      <c r="K5" s="3" t="s">
        <v>28</v>
      </c>
      <c r="L5" s="1">
        <v>4.3499999999999997E-2</v>
      </c>
      <c r="M5" s="1">
        <v>2.3999999999999998E-3</v>
      </c>
      <c r="N5" s="2" t="s">
        <v>50</v>
      </c>
      <c r="O5" s="3">
        <v>8</v>
      </c>
      <c r="P5" s="4" t="s">
        <v>14</v>
      </c>
      <c r="Q5" s="4"/>
    </row>
    <row r="6" spans="1:17" ht="42.75" customHeight="1" x14ac:dyDescent="0.15">
      <c r="A6" s="3">
        <v>3</v>
      </c>
      <c r="B6" s="3" t="s">
        <v>54</v>
      </c>
      <c r="C6" s="4" t="s">
        <v>55</v>
      </c>
      <c r="D6" s="4" t="s">
        <v>48</v>
      </c>
      <c r="E6" s="5" t="s">
        <v>47</v>
      </c>
      <c r="F6" s="6">
        <v>44316</v>
      </c>
      <c r="G6" s="6">
        <v>44326</v>
      </c>
      <c r="H6" s="6">
        <v>44327</v>
      </c>
      <c r="I6" s="6">
        <v>44425</v>
      </c>
      <c r="J6" s="7">
        <v>98</v>
      </c>
      <c r="K6" s="3" t="s">
        <v>37</v>
      </c>
      <c r="L6" s="1">
        <v>4.4999999999999998E-2</v>
      </c>
      <c r="M6" s="1" t="s">
        <v>49</v>
      </c>
      <c r="N6" s="3" t="s">
        <v>36</v>
      </c>
      <c r="O6" s="3">
        <v>8</v>
      </c>
      <c r="P6" s="4" t="s">
        <v>14</v>
      </c>
      <c r="Q6" s="4" t="s">
        <v>56</v>
      </c>
    </row>
    <row r="10" spans="1:17" x14ac:dyDescent="0.15">
      <c r="C10" s="15" t="s">
        <v>57</v>
      </c>
      <c r="D10">
        <v>2.4</v>
      </c>
      <c r="E10" s="15" t="s">
        <v>62</v>
      </c>
    </row>
    <row r="11" spans="1:17" x14ac:dyDescent="0.15">
      <c r="C11" s="15" t="s">
        <v>58</v>
      </c>
      <c r="D11">
        <v>4</v>
      </c>
      <c r="E11" s="15" t="s">
        <v>63</v>
      </c>
    </row>
    <row r="12" spans="1:17" x14ac:dyDescent="0.15">
      <c r="C12" s="15" t="s">
        <v>59</v>
      </c>
      <c r="D12">
        <v>1</v>
      </c>
      <c r="E12" s="15" t="s">
        <v>64</v>
      </c>
    </row>
    <row r="13" spans="1:17" x14ac:dyDescent="0.15">
      <c r="C13" s="15" t="s">
        <v>60</v>
      </c>
      <c r="D13">
        <v>0.5</v>
      </c>
      <c r="E13" s="15" t="s">
        <v>65</v>
      </c>
    </row>
    <row r="14" spans="1:17" x14ac:dyDescent="0.15">
      <c r="C14" s="15" t="s">
        <v>61</v>
      </c>
      <c r="D14">
        <v>0.1</v>
      </c>
      <c r="E14" s="15" t="s">
        <v>66</v>
      </c>
    </row>
  </sheetData>
  <mergeCells count="17">
    <mergeCell ref="M1:M3"/>
    <mergeCell ref="N1:N3"/>
    <mergeCell ref="O1:O3"/>
    <mergeCell ref="P1:P3"/>
    <mergeCell ref="Q1:Q3"/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上期计划</vt:lpstr>
      <vt:lpstr>本期计划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葛路</dc:creator>
  <cp:lastModifiedBy>武芳</cp:lastModifiedBy>
  <cp:lastPrinted>2021-04-26T09:48:26Z</cp:lastPrinted>
  <dcterms:created xsi:type="dcterms:W3CDTF">2020-07-09T16:33:00Z</dcterms:created>
  <dcterms:modified xsi:type="dcterms:W3CDTF">2021-04-27T06:29:52Z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